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3\"/>
    </mc:Choice>
  </mc:AlternateContent>
  <bookViews>
    <workbookView xWindow="480" yWindow="132" windowWidth="8412" windowHeight="3696"/>
  </bookViews>
  <sheets>
    <sheet name="Model" sheetId="1" r:id="rId1"/>
  </sheets>
  <definedNames>
    <definedName name="unit">Model!$B$4</definedName>
  </definedNames>
  <calcPr calcId="152511" calcMode="autoNoTable"/>
</workbook>
</file>

<file path=xl/calcChain.xml><?xml version="1.0" encoding="utf-8"?>
<calcChain xmlns="http://schemas.openxmlformats.org/spreadsheetml/2006/main">
  <c r="B6" i="1" l="1"/>
  <c r="B12" i="1" s="1"/>
  <c r="B10" i="1"/>
  <c r="E10" i="1"/>
  <c r="H10" i="1"/>
  <c r="C6" i="1"/>
  <c r="C5" i="1"/>
  <c r="C11" i="1"/>
  <c r="C10" i="1"/>
  <c r="C18" i="1"/>
  <c r="C17" i="1"/>
  <c r="I11" i="1" l="1"/>
  <c r="B16" i="1"/>
  <c r="B18" i="1" s="1"/>
  <c r="B15" i="1"/>
  <c r="B17" i="1" s="1"/>
  <c r="F11" i="1"/>
  <c r="B19" i="1"/>
  <c r="B11" i="1"/>
</calcChain>
</file>

<file path=xl/sharedStrings.xml><?xml version="1.0" encoding="utf-8"?>
<sst xmlns="http://schemas.openxmlformats.org/spreadsheetml/2006/main" count="23" uniqueCount="22">
  <si>
    <t>Inputs</t>
  </si>
  <si>
    <t>Unit of time</t>
  </si>
  <si>
    <t>minute</t>
  </si>
  <si>
    <t>Arrival rate</t>
  </si>
  <si>
    <t>Service rate</t>
  </si>
  <si>
    <t>Outputs</t>
  </si>
  <si>
    <t>Direct outputs from inputs</t>
  </si>
  <si>
    <t>Distribution of number in queue</t>
  </si>
  <si>
    <t>Distribution of time in queue</t>
  </si>
  <si>
    <t>Mean time between arrivals</t>
  </si>
  <si>
    <t>P(wait &gt; t)</t>
  </si>
  <si>
    <t>Mean time per service</t>
  </si>
  <si>
    <t>Traffic intensity</t>
  </si>
  <si>
    <t>Summary measures</t>
  </si>
  <si>
    <t>Expected number in system</t>
  </si>
  <si>
    <t>customers</t>
  </si>
  <si>
    <t>Expected number in queue</t>
  </si>
  <si>
    <t>Expected time in system</t>
  </si>
  <si>
    <t>Expected time in queue</t>
  </si>
  <si>
    <t>Percentage who don't wait in queue</t>
  </si>
  <si>
    <t>M/M/1 queue properties</t>
  </si>
  <si>
    <t>P(n in queue)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</si>
</sst>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/>
    <xf numFmtId="0" fontId="3" fillId="0" borderId="0" xfId="0" applyFont="1" applyAlignment="1">
      <alignment horizontal="right"/>
    </xf>
    <xf numFmtId="164" fontId="3" fillId="2" borderId="0" xfId="0" applyNumberFormat="1" applyFont="1" applyFill="1" applyBorder="1"/>
    <xf numFmtId="164" fontId="3" fillId="0" borderId="0" xfId="0" applyNumberFormat="1" applyFont="1"/>
    <xf numFmtId="0" fontId="3" fillId="0" borderId="0" xfId="0" quotePrefix="1" applyFont="1" applyAlignment="1">
      <alignment horizontal="left"/>
    </xf>
    <xf numFmtId="165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314326</xdr:colOff>
      <xdr:row>13</xdr:row>
      <xdr:rowOff>28574</xdr:rowOff>
    </xdr:from>
    <xdr:to>
      <xdr:col>7</xdr:col>
      <xdr:colOff>752475</xdr:colOff>
      <xdr:row>18</xdr:row>
      <xdr:rowOff>38099</xdr:rowOff>
    </xdr:to>
    <xdr:sp macro="" textlink="">
      <xdr:nvSpPr>
        <xdr:cNvPr id="2" name="TextBox 1"/>
        <xdr:cNvSpPr txBox="1"/>
      </xdr:nvSpPr>
      <xdr:spPr>
        <a:xfrm>
          <a:off x="4638676" y="2505074"/>
          <a:ext cx="2809874" cy="9620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key is that if there are 0 or 1 customers in the system, there are 0 in the queue. Otherwise, if there are n (&gt;=2) customers in the system, there are n-1 in the queue.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9"/>
  <sheetViews>
    <sheetView tabSelected="1" workbookViewId="0"/>
  </sheetViews>
  <sheetFormatPr defaultColWidth="9.109375" defaultRowHeight="14.4" x14ac:dyDescent="0.3"/>
  <cols>
    <col min="1" max="1" width="33.5546875" style="2" bestFit="1" customWidth="1"/>
    <col min="2" max="2" width="9.109375" style="2"/>
    <col min="3" max="3" width="16.88671875" style="2" customWidth="1"/>
    <col min="4" max="4" width="5.33203125" style="2" customWidth="1"/>
    <col min="5" max="5" width="14.6640625" style="2" customWidth="1"/>
    <col min="6" max="6" width="15.88671875" style="2" customWidth="1"/>
    <col min="7" max="7" width="5" style="2" customWidth="1"/>
    <col min="8" max="8" width="14.6640625" style="2" customWidth="1"/>
    <col min="9" max="9" width="12.44140625" style="2" customWidth="1"/>
    <col min="10" max="16384" width="9.109375" style="2"/>
  </cols>
  <sheetData>
    <row r="1" spans="1:9" x14ac:dyDescent="0.3">
      <c r="A1" s="1" t="s">
        <v>20</v>
      </c>
    </row>
    <row r="3" spans="1:9" x14ac:dyDescent="0.3">
      <c r="A3" s="3" t="s">
        <v>0</v>
      </c>
    </row>
    <row r="4" spans="1:9" x14ac:dyDescent="0.3">
      <c r="A4" s="2" t="s">
        <v>1</v>
      </c>
      <c r="B4" s="4" t="s">
        <v>2</v>
      </c>
    </row>
    <row r="5" spans="1:9" x14ac:dyDescent="0.3">
      <c r="A5" s="2" t="s">
        <v>3</v>
      </c>
      <c r="B5" s="5">
        <v>0.5</v>
      </c>
      <c r="C5" s="6" t="str">
        <f>"customers/"&amp;unit</f>
        <v>customers/minute</v>
      </c>
      <c r="D5" s="6"/>
    </row>
    <row r="6" spans="1:9" x14ac:dyDescent="0.3">
      <c r="A6" s="2" t="s">
        <v>4</v>
      </c>
      <c r="B6" s="7">
        <f>1/1.5</f>
        <v>0.66666666666666663</v>
      </c>
      <c r="C6" s="6" t="str">
        <f>"customers/"&amp;unit</f>
        <v>customers/minute</v>
      </c>
      <c r="D6" s="6"/>
    </row>
    <row r="8" spans="1:9" x14ac:dyDescent="0.3">
      <c r="A8" s="3" t="s">
        <v>5</v>
      </c>
    </row>
    <row r="9" spans="1:9" x14ac:dyDescent="0.3">
      <c r="A9" s="3" t="s">
        <v>6</v>
      </c>
      <c r="E9" s="3" t="s">
        <v>7</v>
      </c>
      <c r="H9" s="3" t="s">
        <v>8</v>
      </c>
    </row>
    <row r="10" spans="1:9" x14ac:dyDescent="0.3">
      <c r="A10" s="2" t="s">
        <v>9</v>
      </c>
      <c r="B10" s="8">
        <f>1/B5</f>
        <v>2</v>
      </c>
      <c r="C10" s="6" t="str">
        <f>unit&amp;"s"</f>
        <v>minutes</v>
      </c>
      <c r="D10" s="6"/>
      <c r="E10" s="6" t="str">
        <f>"n (customers)"</f>
        <v>n (customers)</v>
      </c>
      <c r="F10" s="6" t="s">
        <v>21</v>
      </c>
      <c r="H10" s="6" t="str">
        <f>"t (in "&amp;unit&amp;"s)"</f>
        <v>t (in minutes)</v>
      </c>
      <c r="I10" s="6" t="s">
        <v>10</v>
      </c>
    </row>
    <row r="11" spans="1:9" x14ac:dyDescent="0.3">
      <c r="A11" s="2" t="s">
        <v>11</v>
      </c>
      <c r="B11" s="8">
        <f>1/B6</f>
        <v>1.5</v>
      </c>
      <c r="C11" s="6" t="str">
        <f>unit&amp;"s"</f>
        <v>minutes</v>
      </c>
      <c r="D11" s="6"/>
      <c r="E11" s="2">
        <v>4</v>
      </c>
      <c r="F11" s="8">
        <f>IF(E11=0,(1-B12)+B12*(1-B12),(1-B12)*B12^(E11+1))</f>
        <v>5.9326171875E-2</v>
      </c>
      <c r="H11" s="8">
        <v>2</v>
      </c>
      <c r="I11" s="8">
        <f>$B$12*EXP(-$B$6*(1-$B$12)*H11)</f>
        <v>0.53739848293034198</v>
      </c>
    </row>
    <row r="12" spans="1:9" x14ac:dyDescent="0.3">
      <c r="A12" s="2" t="s">
        <v>12</v>
      </c>
      <c r="B12" s="8">
        <f>B5/B6</f>
        <v>0.75</v>
      </c>
      <c r="D12" s="6"/>
      <c r="F12" s="8"/>
    </row>
    <row r="13" spans="1:9" x14ac:dyDescent="0.3">
      <c r="F13" s="8"/>
    </row>
    <row r="14" spans="1:9" x14ac:dyDescent="0.3">
      <c r="A14" s="3" t="s">
        <v>13</v>
      </c>
      <c r="B14" s="8"/>
      <c r="F14" s="8"/>
    </row>
    <row r="15" spans="1:9" x14ac:dyDescent="0.3">
      <c r="A15" s="2" t="s">
        <v>14</v>
      </c>
      <c r="B15" s="8">
        <f>B12/(1-B12)</f>
        <v>3</v>
      </c>
      <c r="C15" s="6" t="s">
        <v>15</v>
      </c>
      <c r="D15" s="6"/>
      <c r="F15" s="8"/>
    </row>
    <row r="16" spans="1:9" x14ac:dyDescent="0.3">
      <c r="A16" s="2" t="s">
        <v>16</v>
      </c>
      <c r="B16" s="8">
        <f>B12^2/(1-B12)</f>
        <v>2.25</v>
      </c>
      <c r="C16" s="6" t="s">
        <v>15</v>
      </c>
      <c r="D16" s="6"/>
      <c r="F16" s="8"/>
    </row>
    <row r="17" spans="1:6" x14ac:dyDescent="0.3">
      <c r="A17" s="2" t="s">
        <v>17</v>
      </c>
      <c r="B17" s="8">
        <f>B15/B5</f>
        <v>6</v>
      </c>
      <c r="C17" s="6" t="str">
        <f>unit&amp;"s"</f>
        <v>minutes</v>
      </c>
      <c r="D17" s="6"/>
      <c r="F17" s="8"/>
    </row>
    <row r="18" spans="1:6" x14ac:dyDescent="0.3">
      <c r="A18" s="2" t="s">
        <v>18</v>
      </c>
      <c r="B18" s="8">
        <f>B16/B5</f>
        <v>4.5</v>
      </c>
      <c r="C18" s="6" t="str">
        <f>unit&amp;"s"</f>
        <v>minutes</v>
      </c>
      <c r="D18" s="6"/>
      <c r="F18" s="8"/>
    </row>
    <row r="19" spans="1:6" x14ac:dyDescent="0.3">
      <c r="A19" s="9" t="s">
        <v>19</v>
      </c>
      <c r="B19" s="10">
        <f>1-B12</f>
        <v>0.25</v>
      </c>
      <c r="C19" s="6"/>
      <c r="D19" s="6"/>
      <c r="F19" s="8"/>
    </row>
  </sheetData>
  <phoneticPr fontId="0" type="noConversion"/>
  <printOptions headings="1" gridLines="1" gridLinesSet="0"/>
  <pageMargins left="0.75" right="0.75" top="1" bottom="1" header="0.5" footer="0.5"/>
  <pageSetup scale="71" orientation="portrait" horizontalDpi="4294967292" verticalDpi="300" r:id="rId1"/>
  <headerFooter alignWithMargins="0">
    <oddFooter>&amp;CProblem 11.8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</vt:lpstr>
      <vt:lpstr>unit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1996-07-09T20:19:22Z</cp:lastPrinted>
  <dcterms:created xsi:type="dcterms:W3CDTF">2000-02-18T18:26:40Z</dcterms:created>
  <dcterms:modified xsi:type="dcterms:W3CDTF">2014-03-13T13:15:27Z</dcterms:modified>
</cp:coreProperties>
</file>